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\Desktop\BTS_CCST\TP_Tableur\fct_divers\"/>
    </mc:Choice>
  </mc:AlternateContent>
  <xr:revisionPtr revIDLastSave="0" documentId="13_ncr:1_{DC0DCEC4-C95F-4E3A-87FA-2E79484A4C1D}" xr6:coauthVersionLast="47" xr6:coauthVersionMax="47" xr10:uidLastSave="{00000000-0000-0000-0000-000000000000}"/>
  <bookViews>
    <workbookView xWindow="-110" yWindow="-110" windowWidth="38620" windowHeight="21820" xr2:uid="{00000000-000D-0000-FFFF-FFFF00000000}"/>
  </bookViews>
  <sheets>
    <sheet name="Feui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E34" i="1"/>
  <c r="E33" i="1"/>
  <c r="D33" i="1"/>
  <c r="C30" i="1"/>
  <c r="C29" i="1"/>
  <c r="D30" i="1"/>
  <c r="D29" i="1"/>
  <c r="B4" i="1"/>
  <c r="B8" i="1"/>
  <c r="B7" i="1"/>
  <c r="B6" i="1"/>
  <c r="C26" i="1"/>
  <c r="C24" i="1"/>
  <c r="C22" i="1"/>
  <c r="C19" i="1"/>
  <c r="A14" i="1"/>
  <c r="A13" i="1"/>
  <c r="A12" i="1"/>
</calcChain>
</file>

<file path=xl/sharedStrings.xml><?xml version="1.0" encoding="utf-8"?>
<sst xmlns="http://schemas.openxmlformats.org/spreadsheetml/2006/main" count="19" uniqueCount="18">
  <si>
    <t>Valeur</t>
  </si>
  <si>
    <t>Fct : ARRONDI()</t>
  </si>
  <si>
    <t>Date</t>
  </si>
  <si>
    <t>Fct : MAINTENANT()</t>
  </si>
  <si>
    <t>Voir formatage</t>
  </si>
  <si>
    <t>Fct : DATEDIF()</t>
  </si>
  <si>
    <t>Nombre jours entre 2 dates</t>
  </si>
  <si>
    <t>Nombre mois entre 2 dates</t>
  </si>
  <si>
    <t>Nombre années entre 2 dates</t>
  </si>
  <si>
    <t>Fct : QUOTIENT()</t>
  </si>
  <si>
    <t>numérateur</t>
  </si>
  <si>
    <r>
      <t>dénominateur</t>
    </r>
    <r>
      <rPr>
        <sz val="8"/>
        <color rgb="FF1E1E1E"/>
        <rFont val="Segoe UI"/>
        <family val="2"/>
      </rPr>
      <t> </t>
    </r>
  </si>
  <si>
    <t>Fct : MOD()</t>
  </si>
  <si>
    <t>Quantité</t>
  </si>
  <si>
    <t>Taux TVA</t>
  </si>
  <si>
    <t>Prix HT Unitaire</t>
  </si>
  <si>
    <t>Prix total TTC</t>
  </si>
  <si>
    <t>Total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</si>
</sst>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hh&quot;:&quot;mm"/>
    <numFmt numFmtId="165" formatCode="d/m/yy\ h:mm;@"/>
  </numFmts>
  <fonts count="22" x14ac:knownFonts="1">
    <font>
      <sz val="11"/>
      <color theme="1"/>
      <name val="Liberation Sans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i/>
      <sz val="11"/>
      <color theme="1"/>
      <name val="Liberation Sans"/>
      <family val="2"/>
    </font>
    <font>
      <i/>
      <sz val="11"/>
      <color rgb="FFC9211E"/>
      <name val="Liberation Sans"/>
      <family val="2"/>
    </font>
    <font>
      <b/>
      <sz val="11"/>
      <color theme="1"/>
      <name val="Liberation Sans"/>
      <family val="2"/>
    </font>
    <font>
      <b/>
      <sz val="11"/>
      <color rgb="FF00A933"/>
      <name val="Liberation Sans"/>
      <family val="2"/>
    </font>
    <font>
      <b/>
      <sz val="11"/>
      <color rgb="FFC9211E"/>
      <name val="Liberation Sans"/>
      <family val="2"/>
    </font>
    <font>
      <b/>
      <sz val="11"/>
      <color rgb="FF2A6099"/>
      <name val="Liberation Sans"/>
      <family val="2"/>
    </font>
    <font>
      <sz val="8"/>
      <color rgb="FF1E1E1E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5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14" fontId="0" fillId="0" borderId="0" xfId="0" applyNumberFormat="1"/>
    <xf numFmtId="164" fontId="0" fillId="0" borderId="0" xfId="0" applyNumberFormat="1"/>
    <xf numFmtId="164" fontId="17" fillId="0" borderId="0" xfId="0" applyNumberFormat="1" applyFont="1" applyFill="1" applyAlignment="1">
      <alignment horizontal="center" vertical="center"/>
    </xf>
    <xf numFmtId="14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20" fillId="0" borderId="0" xfId="0" applyNumberFormat="1" applyFont="1" applyAlignment="1">
      <alignment horizontal="center"/>
    </xf>
    <xf numFmtId="165" fontId="0" fillId="0" borderId="0" xfId="0" applyNumberFormat="1"/>
    <xf numFmtId="0" fontId="16" fillId="0" borderId="0" xfId="0" applyFont="1" applyAlignment="1">
      <alignment horizontal="center" vertical="center"/>
    </xf>
    <xf numFmtId="164" fontId="0" fillId="9" borderId="0" xfId="0" applyNumberFormat="1" applyFont="1" applyFill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0" fontId="17" fillId="4" borderId="2" xfId="0" applyFont="1" applyFill="1" applyBorder="1" applyAlignment="1">
      <alignment horizontal="center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4" xr:uid="{00000000-0005-0000-0000-00000C000000}"/>
    <cellStyle name="Normal" xfId="0" builtinId="0" customBuiltin="1"/>
    <cellStyle name="Note" xfId="1" builtinId="1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4"/>
  <sheetViews>
    <sheetView tabSelected="1" topLeftCell="A10" zoomScale="190" zoomScaleNormal="190" workbookViewId="0">
      <selection activeCell="G29" sqref="G29"/>
    </sheetView>
  </sheetViews>
  <sheetFormatPr baseColWidth="10" defaultRowHeight="14" x14ac:dyDescent="0.3"/>
  <cols>
    <col min="1" max="1" width="16.08203125" customWidth="1"/>
    <col min="2" max="2" width="18.58203125" customWidth="1"/>
    <col min="3" max="3" width="25.83203125" customWidth="1"/>
    <col min="4" max="4" width="16.6640625" customWidth="1"/>
    <col min="5" max="5" width="19.5" customWidth="1"/>
    <col min="6" max="1024" width="10.6640625" customWidth="1"/>
  </cols>
  <sheetData>
    <row r="3" spans="1:3" s="3" customFormat="1" x14ac:dyDescent="0.3">
      <c r="A3" s="1" t="s">
        <v>0</v>
      </c>
      <c r="B3" s="2" t="s">
        <v>1</v>
      </c>
    </row>
    <row r="4" spans="1:3" x14ac:dyDescent="0.3">
      <c r="A4">
        <v>2.1</v>
      </c>
      <c r="B4">
        <f>ROUNDUP(A5,0)</f>
        <v>3</v>
      </c>
    </row>
    <row r="5" spans="1:3" x14ac:dyDescent="0.3">
      <c r="A5">
        <v>2.8</v>
      </c>
      <c r="B5">
        <v>2</v>
      </c>
    </row>
    <row r="6" spans="1:3" x14ac:dyDescent="0.3">
      <c r="A6" s="4">
        <v>2.25</v>
      </c>
      <c r="B6" s="4">
        <f>ROUND(A6,1)</f>
        <v>2.2999999999999998</v>
      </c>
    </row>
    <row r="7" spans="1:3" x14ac:dyDescent="0.3">
      <c r="A7" s="4">
        <v>2.5619999999999998</v>
      </c>
      <c r="B7" s="4">
        <f>ROUND(A7,2)</f>
        <v>2.56</v>
      </c>
    </row>
    <row r="8" spans="1:3" x14ac:dyDescent="0.3">
      <c r="A8" s="4">
        <v>2.5680000000000001</v>
      </c>
      <c r="B8" s="4">
        <f>ROUND(A8,2)</f>
        <v>2.57</v>
      </c>
    </row>
    <row r="11" spans="1:3" x14ac:dyDescent="0.3">
      <c r="A11" s="1" t="s">
        <v>2</v>
      </c>
      <c r="B11" s="2" t="s">
        <v>3</v>
      </c>
    </row>
    <row r="12" spans="1:3" x14ac:dyDescent="0.3">
      <c r="A12" s="5">
        <f ca="1">NOW()</f>
        <v>44460.688685416666</v>
      </c>
      <c r="B12" s="13" t="s">
        <v>4</v>
      </c>
    </row>
    <row r="13" spans="1:3" x14ac:dyDescent="0.3">
      <c r="A13" s="12">
        <f ca="1">NOW()</f>
        <v>44460.688685416666</v>
      </c>
      <c r="B13" s="13"/>
    </row>
    <row r="14" spans="1:3" x14ac:dyDescent="0.3">
      <c r="A14" s="6">
        <f ca="1">NOW()</f>
        <v>44460.688685416666</v>
      </c>
      <c r="B14" s="13"/>
    </row>
    <row r="15" spans="1:3" x14ac:dyDescent="0.3">
      <c r="A15" s="6"/>
    </row>
    <row r="16" spans="1:3" x14ac:dyDescent="0.3">
      <c r="A16" s="14" t="s">
        <v>5</v>
      </c>
      <c r="B16" s="14"/>
      <c r="C16" s="14"/>
    </row>
    <row r="17" spans="1:5" x14ac:dyDescent="0.3">
      <c r="A17" s="7"/>
    </row>
    <row r="18" spans="1:5" x14ac:dyDescent="0.3">
      <c r="C18" s="2" t="s">
        <v>6</v>
      </c>
    </row>
    <row r="19" spans="1:5" x14ac:dyDescent="0.3">
      <c r="A19" s="8">
        <v>44116</v>
      </c>
      <c r="B19" s="8">
        <v>44131</v>
      </c>
      <c r="C19" s="9">
        <f>DATEDIF(A19,B19,"d")</f>
        <v>15</v>
      </c>
    </row>
    <row r="20" spans="1:5" x14ac:dyDescent="0.3">
      <c r="A20" s="10"/>
      <c r="B20" s="10"/>
    </row>
    <row r="21" spans="1:5" x14ac:dyDescent="0.3">
      <c r="A21" s="3"/>
      <c r="B21" s="3"/>
      <c r="C21" s="2" t="s">
        <v>6</v>
      </c>
    </row>
    <row r="22" spans="1:5" x14ac:dyDescent="0.3">
      <c r="A22" s="11">
        <v>43393</v>
      </c>
      <c r="B22" s="11">
        <v>44155</v>
      </c>
      <c r="C22" s="9">
        <f>DATEDIF(A22,B22,"d")</f>
        <v>762</v>
      </c>
    </row>
    <row r="23" spans="1:5" x14ac:dyDescent="0.3">
      <c r="C23" s="2" t="s">
        <v>7</v>
      </c>
    </row>
    <row r="24" spans="1:5" x14ac:dyDescent="0.3">
      <c r="C24" s="9">
        <f>DATEDIF(A22,B22,"m")</f>
        <v>25</v>
      </c>
    </row>
    <row r="25" spans="1:5" x14ac:dyDescent="0.3">
      <c r="C25" s="2" t="s">
        <v>8</v>
      </c>
    </row>
    <row r="26" spans="1:5" x14ac:dyDescent="0.3">
      <c r="C26" s="9">
        <f>DATEDIF(A22,B22,"y")</f>
        <v>2</v>
      </c>
    </row>
    <row r="28" spans="1:5" x14ac:dyDescent="0.3">
      <c r="A28" s="1" t="s">
        <v>10</v>
      </c>
      <c r="B28" s="1" t="s">
        <v>11</v>
      </c>
      <c r="C28" s="2" t="s">
        <v>9</v>
      </c>
      <c r="D28" s="2" t="s">
        <v>12</v>
      </c>
    </row>
    <row r="29" spans="1:5" x14ac:dyDescent="0.3">
      <c r="A29">
        <v>2</v>
      </c>
      <c r="B29">
        <v>3</v>
      </c>
      <c r="C29">
        <f>QUOTIENT(A29,B29)</f>
        <v>0</v>
      </c>
      <c r="D29">
        <f>MOD(A29,B29)</f>
        <v>2</v>
      </c>
    </row>
    <row r="30" spans="1:5" x14ac:dyDescent="0.3">
      <c r="A30">
        <v>15</v>
      </c>
      <c r="B30">
        <v>2</v>
      </c>
      <c r="C30">
        <f>QUOTIENT(A30,B30)</f>
        <v>7</v>
      </c>
      <c r="D30">
        <f>MOD(A30,B30)</f>
        <v>1</v>
      </c>
    </row>
    <row r="32" spans="1:5" x14ac:dyDescent="0.3">
      <c r="A32" s="17" t="s">
        <v>15</v>
      </c>
      <c r="B32" s="17" t="s">
        <v>13</v>
      </c>
      <c r="C32" s="17" t="s">
        <v>14</v>
      </c>
      <c r="D32" s="17" t="s">
        <v>17</v>
      </c>
      <c r="E32" s="17" t="s">
        <v>16</v>
      </c>
    </row>
    <row r="33" spans="1:5" x14ac:dyDescent="0.3">
      <c r="A33" s="15">
        <v>30.5</v>
      </c>
      <c r="B33">
        <v>6</v>
      </c>
      <c r="C33" s="16">
        <v>0.2</v>
      </c>
      <c r="D33" s="15">
        <f>A33*B33*C33</f>
        <v>36.6</v>
      </c>
      <c r="E33" s="15">
        <f>A33*B33*(1+C33)</f>
        <v>219.6</v>
      </c>
    </row>
    <row r="34" spans="1:5" x14ac:dyDescent="0.3">
      <c r="A34" s="15">
        <v>205.6</v>
      </c>
      <c r="B34">
        <v>12</v>
      </c>
      <c r="C34" s="16">
        <v>0.1</v>
      </c>
      <c r="D34" s="15">
        <f>A34*B34*C34</f>
        <v>246.72</v>
      </c>
      <c r="E34" s="15">
        <f>A34*B34*(1+C34)</f>
        <v>2713.92</v>
      </c>
    </row>
  </sheetData>
  <mergeCells count="2">
    <mergeCell ref="B12:B14"/>
    <mergeCell ref="A16:C16"/>
  </mergeCells>
  <pageMargins left="0" right="0" top="0.39370078740157483" bottom="0.39370078740157483" header="0" footer="0"/>
  <pageSetup paperSize="9" orientation="portrait" horizontalDpi="0" verticalDpi="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Laurent PREVOST</cp:lastModifiedBy>
  <cp:revision>20</cp:revision>
  <dcterms:created xsi:type="dcterms:W3CDTF">2021-09-19T10:17:43Z</dcterms:created>
  <dcterms:modified xsi:type="dcterms:W3CDTF">2021-09-21T14:34:15Z</dcterms:modified>
</cp:coreProperties>
</file>